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oost Cut Design" sheetId="1" r:id="rId1"/>
    <sheet name="Series LCR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<sst xmlns="http://schemas.openxmlformats.org/spreadsheetml/2006/main" count="36" uniqueCount="26">
  <si>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Enter</t>
  </si>
  <si>
    <t>Enter values next to these cells.</t>
  </si>
  <si>
    <t>Calc</t>
  </si>
  <si>
    <t>Formulas in these cells perform calculations.</t>
  </si>
  <si>
    <t>SERIES LCR</t>
  </si>
  <si>
    <t>C</t>
  </si>
  <si>
    <t>L</t>
  </si>
  <si>
    <t>R</t>
  </si>
  <si>
    <t>fo</t>
  </si>
  <si>
    <t>XL or XC @ fo</t>
  </si>
  <si>
    <t>1/(2*pi*f*C)</t>
  </si>
  <si>
    <t>Q</t>
  </si>
  <si>
    <t>Xc / R</t>
  </si>
  <si>
    <t>BW</t>
  </si>
  <si>
    <t>fo/Q</t>
  </si>
  <si>
    <t>BOOST, CUT DESIGN</t>
  </si>
  <si>
    <t>RS</t>
  </si>
  <si>
    <t>K boost or cut</t>
  </si>
  <si>
    <t>K</t>
  </si>
  <si>
    <t>R1</t>
  </si>
  <si>
    <t>(2*pi*fo)/ X</t>
  </si>
  <si>
    <t>1/(2*pi*fo*X)</t>
  </si>
  <si>
    <t>fo / Q</t>
  </si>
  <si>
    <t>R1 || RS</t>
  </si>
  <si>
    <t>R1||RS * Q</t>
  </si>
  <si>
    <t>R1=RS/(K-1)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</si>
</sst>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6"/>
      <name val="Verdana"/>
      <family val="2"/>
    </font>
    <font>
      <b/>
      <sz val="10"/>
      <color indexed="5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2060"/>
      <name val="Verdana"/>
      <family val="2"/>
    </font>
    <font>
      <b/>
      <sz val="10"/>
      <color rgb="FF00206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2" fillId="7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3.57421875" style="0" customWidth="1"/>
  </cols>
  <sheetData>
    <row r="1" spans="8:10" ht="15">
      <c r="H1" s="4" t="s">
        <v>0</v>
      </c>
      <c r="I1" s="3" t="s">
        <v>1</v>
      </c>
      <c r="J1" s="2"/>
    </row>
    <row r="2" spans="8:10" ht="15">
      <c r="H2" s="6" t="s">
        <v>2</v>
      </c>
      <c r="I2" s="3" t="s">
        <v>3</v>
      </c>
      <c r="J2" s="2"/>
    </row>
    <row r="6" spans="1:7" s="2" customFormat="1" ht="15">
      <c r="A6" s="8" t="s">
        <v>15</v>
      </c>
      <c r="B6" s="9"/>
      <c r="C6" s="9"/>
      <c r="D6" s="9"/>
      <c r="E6"/>
      <c r="F6"/>
      <c r="G6" s="10"/>
    </row>
    <row r="7" spans="5:6" s="2" customFormat="1" ht="15">
      <c r="E7"/>
      <c r="F7"/>
    </row>
    <row r="8" spans="1:6" s="2" customFormat="1" ht="15">
      <c r="A8" s="4" t="s">
        <v>16</v>
      </c>
      <c r="B8" s="12">
        <v>10000</v>
      </c>
      <c r="E8"/>
      <c r="F8"/>
    </row>
    <row r="9" spans="1:6" s="2" customFormat="1" ht="15">
      <c r="A9" s="4" t="s">
        <v>18</v>
      </c>
      <c r="B9" s="2">
        <v>10</v>
      </c>
      <c r="C9" s="2" t="s">
        <v>17</v>
      </c>
      <c r="E9"/>
      <c r="F9"/>
    </row>
    <row r="10" spans="1:6" s="2" customFormat="1" ht="15">
      <c r="A10" s="6" t="s">
        <v>19</v>
      </c>
      <c r="B10" s="14">
        <f>B8/(B9-1)</f>
        <v>1111.111111111111</v>
      </c>
      <c r="C10" s="3" t="s">
        <v>25</v>
      </c>
      <c r="E10"/>
      <c r="F10"/>
    </row>
    <row r="11" spans="1:6" s="2" customFormat="1" ht="15">
      <c r="A11" s="6" t="s">
        <v>23</v>
      </c>
      <c r="B11" s="14">
        <f>(1/B8+1/B10)^-1</f>
        <v>1000</v>
      </c>
      <c r="C11" s="3"/>
      <c r="E11"/>
      <c r="F11"/>
    </row>
    <row r="12" spans="1:6" s="2" customFormat="1" ht="15">
      <c r="A12"/>
      <c r="B12" s="14"/>
      <c r="E12"/>
      <c r="F12"/>
    </row>
    <row r="13" spans="1:6" s="2" customFormat="1" ht="15">
      <c r="A13" s="4" t="s">
        <v>8</v>
      </c>
      <c r="B13" s="17">
        <v>800</v>
      </c>
      <c r="E13"/>
      <c r="F13"/>
    </row>
    <row r="14" spans="1:6" s="2" customFormat="1" ht="15">
      <c r="A14" s="4" t="s">
        <v>11</v>
      </c>
      <c r="B14" s="12">
        <v>1.7</v>
      </c>
      <c r="E14"/>
      <c r="F14"/>
    </row>
    <row r="15" spans="1:6" s="2" customFormat="1" ht="15">
      <c r="A15" s="6" t="s">
        <v>9</v>
      </c>
      <c r="B15" s="14">
        <f>B11*B14</f>
        <v>1700</v>
      </c>
      <c r="C15" s="3" t="s">
        <v>24</v>
      </c>
      <c r="E15"/>
      <c r="F15"/>
    </row>
    <row r="16" spans="1:6" s="2" customFormat="1" ht="15">
      <c r="A16" s="6" t="s">
        <v>13</v>
      </c>
      <c r="B16" s="14">
        <f>B13/B14</f>
        <v>470.5882352941177</v>
      </c>
      <c r="C16" s="3" t="s">
        <v>22</v>
      </c>
      <c r="E16"/>
      <c r="F16"/>
    </row>
    <row r="17" spans="5:6" s="2" customFormat="1" ht="15">
      <c r="E17"/>
      <c r="F17"/>
    </row>
    <row r="18" spans="1:8" s="2" customFormat="1" ht="15">
      <c r="A18" s="6" t="s">
        <v>6</v>
      </c>
      <c r="B18" s="18">
        <f>B15/(2*PI()*B13)</f>
        <v>0.3382042540702776</v>
      </c>
      <c r="C18" s="3" t="s">
        <v>20</v>
      </c>
      <c r="E18"/>
      <c r="F18"/>
      <c r="H18"/>
    </row>
    <row r="19" spans="1:8" s="2" customFormat="1" ht="15">
      <c r="A19" s="6" t="s">
        <v>5</v>
      </c>
      <c r="B19" s="18">
        <f>1/(2*PI()*B13*B15)</f>
        <v>1.1702569344992305E-07</v>
      </c>
      <c r="C19" s="3" t="s">
        <v>21</v>
      </c>
      <c r="E19"/>
      <c r="F19"/>
      <c r="H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8" sqref="E18"/>
    </sheetView>
  </sheetViews>
  <sheetFormatPr defaultColWidth="9.140625" defaultRowHeight="15"/>
  <sheetData>
    <row r="1" spans="1:8" s="2" customFormat="1" ht="15">
      <c r="A1" s="1"/>
      <c r="B1" s="1"/>
      <c r="D1" s="3"/>
      <c r="G1" s="4" t="s">
        <v>0</v>
      </c>
      <c r="H1" s="3" t="s">
        <v>1</v>
      </c>
    </row>
    <row r="2" spans="1:8" s="2" customFormat="1" ht="15">
      <c r="A2" s="5"/>
      <c r="B2" s="5"/>
      <c r="D2" s="3"/>
      <c r="G2" s="6" t="s">
        <v>2</v>
      </c>
      <c r="H2" s="3" t="s">
        <v>3</v>
      </c>
    </row>
    <row r="3" spans="2:4" s="2" customFormat="1" ht="15">
      <c r="B3" s="7"/>
      <c r="D3" s="3"/>
    </row>
    <row r="4" spans="1:7" s="2" customFormat="1" ht="15">
      <c r="A4" s="8" t="s">
        <v>4</v>
      </c>
      <c r="B4" s="9"/>
      <c r="C4" s="9"/>
      <c r="D4" s="9"/>
      <c r="E4"/>
      <c r="F4"/>
      <c r="G4" s="10"/>
    </row>
    <row r="5" spans="5:6" s="2" customFormat="1" ht="15">
      <c r="E5"/>
      <c r="F5"/>
    </row>
    <row r="6" spans="1:8" s="2" customFormat="1" ht="15">
      <c r="A6" s="4" t="s">
        <v>5</v>
      </c>
      <c r="B6" s="11">
        <v>1.2E-07</v>
      </c>
      <c r="E6"/>
      <c r="F6"/>
      <c r="H6"/>
    </row>
    <row r="7" spans="1:8" s="2" customFormat="1" ht="15">
      <c r="A7" s="4" t="s">
        <v>6</v>
      </c>
      <c r="B7" s="11">
        <v>0.33</v>
      </c>
      <c r="E7"/>
      <c r="F7"/>
      <c r="H7"/>
    </row>
    <row r="8" spans="1:8" s="2" customFormat="1" ht="15">
      <c r="A8" s="4" t="s">
        <v>7</v>
      </c>
      <c r="B8" s="12">
        <v>1000</v>
      </c>
      <c r="C8" s="3"/>
      <c r="E8"/>
      <c r="F8"/>
      <c r="H8" s="13"/>
    </row>
    <row r="9" spans="1:8" s="2" customFormat="1" ht="15">
      <c r="A9" s="6" t="s">
        <v>8</v>
      </c>
      <c r="B9" s="14">
        <f>1/(2*PI()*(B6*B7)^0.5)</f>
        <v>799.7836814639137</v>
      </c>
      <c r="C9" s="15"/>
      <c r="E9"/>
      <c r="F9"/>
      <c r="H9" s="13"/>
    </row>
    <row r="10" s="2" customFormat="1" ht="15"/>
    <row r="11" spans="1:11" s="2" customFormat="1" ht="15">
      <c r="A11" s="6" t="s">
        <v>9</v>
      </c>
      <c r="B11" s="14">
        <f>1/(2*PI()*B9*B6)</f>
        <v>1658.3123951776997</v>
      </c>
      <c r="C11" s="2" t="s">
        <v>10</v>
      </c>
      <c r="D11"/>
      <c r="E11"/>
      <c r="F11"/>
      <c r="K11" s="3"/>
    </row>
    <row r="12" spans="1:11" s="2" customFormat="1" ht="15">
      <c r="A12" s="6" t="s">
        <v>11</v>
      </c>
      <c r="B12" s="14">
        <f>B11/B8</f>
        <v>1.6583123951776997</v>
      </c>
      <c r="C12" s="2" t="s">
        <v>12</v>
      </c>
      <c r="D12"/>
      <c r="E12"/>
      <c r="F12"/>
      <c r="G12"/>
      <c r="H12"/>
      <c r="I12"/>
      <c r="K12" s="3"/>
    </row>
    <row r="13" spans="1:3" s="2" customFormat="1" ht="15">
      <c r="A13" s="6" t="s">
        <v>13</v>
      </c>
      <c r="B13" s="16">
        <f>B9/B12</f>
        <v>482.2877063390769</v>
      </c>
      <c r="C13" s="2" t="s">
        <v>14</v>
      </c>
    </row>
    <row r="14" s="2" customFormat="1" ht="15"/>
    <row r="15" s="2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2011-07-03T17:03:01Z</dcterms:modified>
  <cp:category/>
  <cp:version/>
  <cp:contentType/>
  <cp:contentStatus/>
</cp:coreProperties>
</file>