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<sst xmlns="http://schemas.openxmlformats.org/spreadsheetml/2006/main" count="34" uniqueCount="19">
  <si>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Enter</t>
  </si>
  <si>
    <t>Calc</t>
  </si>
  <si>
    <t>fp (Hz)</t>
  </si>
  <si>
    <t>fz (Hz)</t>
  </si>
  <si>
    <t>R1 (ohms)</t>
  </si>
  <si>
    <t>R2 (ohms)</t>
  </si>
  <si>
    <t>R2 = R1 / (fz/fp - 1)</t>
  </si>
  <si>
    <t>C1 = 1/(2*pi*fz*R2)</t>
  </si>
  <si>
    <t>C1 (F)</t>
  </si>
  <si>
    <t>L1 (H)</t>
  </si>
  <si>
    <t>R2 = R1 (fp/fz - 1)</t>
  </si>
  <si>
    <t>FREQUENCY SHAPING STAGES - Pole / Zero Combinations</t>
  </si>
  <si>
    <t xml:space="preserve"> POLE / ZERO   fp &lt; fz</t>
  </si>
  <si>
    <t xml:space="preserve"> ZERO / POLE   fz &lt; fp</t>
  </si>
  <si>
    <t xml:space="preserve"> POLE   fp</t>
  </si>
  <si>
    <t>KG1 (A/V)</t>
  </si>
  <si>
    <t>C1 = 1/(2*pi*fpR1)</t>
  </si>
  <si>
    <t>KG1= 1 / R1</t>
  </si>
  <si>
    <t>L1 = R2 / (2*pi*fp)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</si>
</sst>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000E+00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3">
      <selection activeCell="D26" sqref="D26"/>
    </sheetView>
  </sheetViews>
  <sheetFormatPr defaultColWidth="9.140625" defaultRowHeight="12.75"/>
  <cols>
    <col min="1" max="1" width="8.140625" style="0" customWidth="1"/>
    <col min="2" max="2" width="12.00390625" style="13" customWidth="1"/>
    <col min="3" max="3" width="13.140625" style="1" customWidth="1"/>
    <col min="4" max="4" width="18.8515625" style="1" customWidth="1"/>
  </cols>
  <sheetData>
    <row r="1" spans="2:4" s="3" customFormat="1" ht="18" customHeight="1">
      <c r="B1" s="12"/>
      <c r="C1" s="4"/>
      <c r="D1" s="15" t="s">
        <v>11</v>
      </c>
    </row>
    <row r="4" spans="1:9" ht="12.75">
      <c r="A4" s="22" t="s">
        <v>14</v>
      </c>
      <c r="B4" s="23"/>
      <c r="C4" s="24"/>
      <c r="D4" s="24"/>
      <c r="E4" s="25"/>
      <c r="F4" s="26"/>
      <c r="G4" s="26"/>
      <c r="H4" s="26"/>
      <c r="I4" s="5"/>
    </row>
    <row r="5" spans="1:9" ht="12.75">
      <c r="A5" s="7" t="s">
        <v>0</v>
      </c>
      <c r="B5" s="11" t="s">
        <v>4</v>
      </c>
      <c r="C5" s="16">
        <v>1000000</v>
      </c>
      <c r="D5" s="6"/>
      <c r="E5" s="2"/>
      <c r="F5" s="6"/>
      <c r="G5" s="5"/>
      <c r="H5" s="5"/>
      <c r="I5" s="5"/>
    </row>
    <row r="6" spans="2:9" ht="12.75">
      <c r="B6" s="11" t="s">
        <v>2</v>
      </c>
      <c r="C6" s="16">
        <v>100</v>
      </c>
      <c r="D6" s="6"/>
      <c r="G6" s="5"/>
      <c r="H6" s="5"/>
      <c r="I6" s="5"/>
    </row>
    <row r="7" spans="2:9" ht="12.75">
      <c r="B7" s="5"/>
      <c r="C7" s="2"/>
      <c r="D7" s="6"/>
      <c r="G7" s="5"/>
      <c r="H7" s="5"/>
      <c r="I7" s="5"/>
    </row>
    <row r="8" spans="1:9" ht="12.75">
      <c r="A8" s="7" t="s">
        <v>1</v>
      </c>
      <c r="B8" s="11" t="s">
        <v>15</v>
      </c>
      <c r="C8" s="33">
        <f>1/C5</f>
        <v>1E-06</v>
      </c>
      <c r="D8" s="2" t="s">
        <v>17</v>
      </c>
      <c r="G8" s="5"/>
      <c r="H8" s="5"/>
      <c r="I8" s="5"/>
    </row>
    <row r="9" spans="2:9" ht="12.75">
      <c r="B9" s="10" t="s">
        <v>8</v>
      </c>
      <c r="C9" s="32">
        <f>1/(2*3.1415927*C6*C5)</f>
        <v>1.5915494074072683E-09</v>
      </c>
      <c r="D9" s="2" t="s">
        <v>16</v>
      </c>
      <c r="E9" s="10"/>
      <c r="F9" s="6"/>
      <c r="G9" s="5"/>
      <c r="H9" s="5"/>
      <c r="I9" s="5"/>
    </row>
    <row r="10" spans="1:9" ht="12.75">
      <c r="A10" s="7"/>
      <c r="B10" s="11"/>
      <c r="C10" s="5"/>
      <c r="E10" s="11"/>
      <c r="F10" s="5"/>
      <c r="G10" s="5"/>
      <c r="H10" s="5"/>
      <c r="I10" s="5"/>
    </row>
    <row r="11" spans="1:9" ht="12.75">
      <c r="A11" s="7"/>
      <c r="E11" s="11"/>
      <c r="F11" s="5"/>
      <c r="G11" s="5"/>
      <c r="H11" s="5"/>
      <c r="I11" s="5"/>
    </row>
    <row r="12" spans="1:9" ht="12.75">
      <c r="A12" s="27" t="s">
        <v>12</v>
      </c>
      <c r="B12" s="28"/>
      <c r="C12" s="29"/>
      <c r="D12" s="29"/>
      <c r="E12" s="30"/>
      <c r="F12" s="31"/>
      <c r="G12" s="31"/>
      <c r="H12" s="31"/>
      <c r="I12" s="5"/>
    </row>
    <row r="13" spans="1:9" ht="12.75">
      <c r="A13" s="7" t="s">
        <v>0</v>
      </c>
      <c r="B13" s="11" t="s">
        <v>4</v>
      </c>
      <c r="C13" s="16">
        <v>1000000</v>
      </c>
      <c r="D13" s="6"/>
      <c r="E13" s="2"/>
      <c r="F13" s="6"/>
      <c r="G13" s="5"/>
      <c r="H13" s="5"/>
      <c r="I13" s="5"/>
    </row>
    <row r="14" spans="2:9" ht="12.75">
      <c r="B14" s="11" t="s">
        <v>2</v>
      </c>
      <c r="C14" s="2">
        <v>100</v>
      </c>
      <c r="D14" s="6"/>
      <c r="G14" s="5"/>
      <c r="H14" s="5"/>
      <c r="I14" s="5"/>
    </row>
    <row r="15" spans="2:9" ht="12.75">
      <c r="B15" s="19" t="s">
        <v>3</v>
      </c>
      <c r="C15" s="20">
        <v>10000</v>
      </c>
      <c r="D15" s="6"/>
      <c r="G15" s="5"/>
      <c r="H15" s="5"/>
      <c r="I15" s="5"/>
    </row>
    <row r="16" spans="2:9" ht="12.75">
      <c r="B16" s="5"/>
      <c r="C16" s="2"/>
      <c r="D16" s="6"/>
      <c r="G16" s="5"/>
      <c r="H16" s="5"/>
      <c r="I16" s="5"/>
    </row>
    <row r="17" spans="1:9" ht="12.75">
      <c r="A17" s="7" t="s">
        <v>1</v>
      </c>
      <c r="B17" s="11" t="s">
        <v>15</v>
      </c>
      <c r="C17" s="33">
        <f>1/C13</f>
        <v>1E-06</v>
      </c>
      <c r="D17" s="2" t="s">
        <v>17</v>
      </c>
      <c r="G17" s="5"/>
      <c r="H17" s="5"/>
      <c r="I17" s="5"/>
    </row>
    <row r="18" spans="1:9" ht="12.75">
      <c r="A18" s="7"/>
      <c r="B18" s="11" t="s">
        <v>5</v>
      </c>
      <c r="C18" s="33">
        <f>C13/(C15/C14-1)</f>
        <v>10101.0101010101</v>
      </c>
      <c r="D18" s="2" t="s">
        <v>6</v>
      </c>
      <c r="G18" s="5"/>
      <c r="H18" s="5"/>
      <c r="I18" s="5"/>
    </row>
    <row r="19" spans="2:9" ht="12.75">
      <c r="B19" s="10" t="s">
        <v>8</v>
      </c>
      <c r="C19" s="32">
        <f>1/(2*3.1415927*C15*C18)</f>
        <v>1.5756339133331957E-09</v>
      </c>
      <c r="D19" s="2" t="s">
        <v>7</v>
      </c>
      <c r="E19" s="10"/>
      <c r="F19" s="6"/>
      <c r="G19" s="5"/>
      <c r="H19" s="5"/>
      <c r="I19" s="5"/>
    </row>
    <row r="20" spans="2:9" ht="12.75">
      <c r="B20" s="10"/>
      <c r="C20" s="17"/>
      <c r="D20" s="2"/>
      <c r="E20" s="10"/>
      <c r="F20" s="6"/>
      <c r="G20" s="5"/>
      <c r="H20" s="5"/>
      <c r="I20" s="5"/>
    </row>
    <row r="21" spans="2:9" ht="12.75">
      <c r="B21" s="14"/>
      <c r="C21" s="8"/>
      <c r="D21" s="2"/>
      <c r="E21" s="11"/>
      <c r="F21" s="2"/>
      <c r="G21" s="9"/>
      <c r="H21" s="5"/>
      <c r="I21" s="5"/>
    </row>
    <row r="22" spans="1:9" ht="12.75">
      <c r="A22" s="27" t="s">
        <v>13</v>
      </c>
      <c r="B22" s="28"/>
      <c r="C22" s="29"/>
      <c r="D22" s="29"/>
      <c r="E22" s="30"/>
      <c r="F22" s="31"/>
      <c r="G22" s="31"/>
      <c r="H22" s="31"/>
      <c r="I22" s="5"/>
    </row>
    <row r="23" spans="1:9" ht="12.75">
      <c r="A23" s="7" t="s">
        <v>0</v>
      </c>
      <c r="B23" s="11" t="s">
        <v>4</v>
      </c>
      <c r="C23" s="16">
        <v>1000000</v>
      </c>
      <c r="D23" s="6"/>
      <c r="E23" s="2"/>
      <c r="F23" s="6"/>
      <c r="G23" s="5"/>
      <c r="H23" s="5"/>
      <c r="I23" s="5"/>
    </row>
    <row r="24" spans="2:9" ht="12.75">
      <c r="B24" s="11" t="s">
        <v>3</v>
      </c>
      <c r="C24" s="2">
        <v>100</v>
      </c>
      <c r="D24" s="6"/>
      <c r="G24" s="5"/>
      <c r="H24" s="5"/>
      <c r="I24" s="5"/>
    </row>
    <row r="25" spans="2:9" ht="12.75">
      <c r="B25" s="19" t="s">
        <v>2</v>
      </c>
      <c r="C25" s="20">
        <v>1000</v>
      </c>
      <c r="D25" s="6"/>
      <c r="G25" s="5"/>
      <c r="H25" s="5"/>
      <c r="I25" s="5"/>
    </row>
    <row r="26" spans="2:9" ht="12.75">
      <c r="B26" s="5"/>
      <c r="C26" s="2"/>
      <c r="D26" s="6"/>
      <c r="G26" s="5"/>
      <c r="H26" s="5"/>
      <c r="I26" s="5"/>
    </row>
    <row r="27" spans="1:9" ht="12.75">
      <c r="A27" s="7" t="s">
        <v>1</v>
      </c>
      <c r="B27" s="11" t="s">
        <v>15</v>
      </c>
      <c r="C27" s="33">
        <f>1/C23</f>
        <v>1E-06</v>
      </c>
      <c r="D27" s="2" t="s">
        <v>17</v>
      </c>
      <c r="G27" s="5"/>
      <c r="H27" s="5"/>
      <c r="I27" s="5"/>
    </row>
    <row r="28" spans="1:9" ht="12.75">
      <c r="A28" s="7"/>
      <c r="B28" s="11" t="s">
        <v>5</v>
      </c>
      <c r="C28" s="33">
        <f>C23*(C25/C24-1)</f>
        <v>9000000</v>
      </c>
      <c r="D28" s="2" t="s">
        <v>10</v>
      </c>
      <c r="G28" s="5"/>
      <c r="H28" s="5"/>
      <c r="I28" s="5"/>
    </row>
    <row r="29" spans="2:9" ht="12.75">
      <c r="B29" s="10" t="s">
        <v>9</v>
      </c>
      <c r="C29" s="32">
        <f>C28/(2*3.1415927*C25)</f>
        <v>1432.3944666665416</v>
      </c>
      <c r="D29" s="2" t="s">
        <v>18</v>
      </c>
      <c r="E29" s="10"/>
      <c r="F29" s="6"/>
      <c r="G29" s="5"/>
      <c r="H29" s="5"/>
      <c r="I29" s="5"/>
    </row>
    <row r="30" spans="2:9" ht="12.75">
      <c r="B30" s="10"/>
      <c r="C30" s="17"/>
      <c r="D30" s="2"/>
      <c r="E30" s="10"/>
      <c r="F30" s="6"/>
      <c r="G30" s="5"/>
      <c r="H30" s="5"/>
      <c r="I30" s="5"/>
    </row>
    <row r="31" spans="2:9" ht="12.75">
      <c r="B31" s="14"/>
      <c r="C31" s="8"/>
      <c r="D31" s="2"/>
      <c r="E31" s="11"/>
      <c r="F31" s="2"/>
      <c r="G31" s="9"/>
      <c r="H31" s="5"/>
      <c r="I31" s="5"/>
    </row>
    <row r="33" spans="3:4" ht="12.75">
      <c r="C33" s="21"/>
      <c r="D33" s="1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&amp;C&amp;"Arial,Bold"eCircuit Center</oddHeader>
    <oddFooter>&amp;C&amp;F
&amp;"Arial,Italic"www.ecircuitcenter.com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2003-09-06T18:09:44Z</cp:lastPrinted>
  <dcterms:created xsi:type="dcterms:W3CDTF">1996-10-14T23:33:28Z</dcterms:created>
  <dcterms:modified xsi:type="dcterms:W3CDTF">2004-12-10T12:05:13Z</dcterms:modified>
  <cp:category/>
  <cp:version/>
  <cp:contentType/>
  <cp:contentStatus/>
</cp:coreProperties>
</file>