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672" yWindow="720" windowWidth="15996" windowHeight="11232"/>
  </bookViews>
  <sheets>
    <sheet name="Basic Logic" sheetId="4" r:id="rId1"/>
  </sheets>
  <calcPr calcId="125725"/>
</workbook>
</file>

<file path=xl/calcChain.xml><?xml version="1.0" encoding="utf-8"?>
<calcChain xmlns="http://schemas.openxmlformats.org/spreadsheetml/2006/main">
  <c r="K18" i="4"/>
  <c r="K19"/>
  <c r="K20"/>
  <c r="K21"/>
  <c r="F12"/>
  <c r="F11"/>
  <c r="H12"/>
  <c r="H11"/>
  <c r="G12"/>
  <c r="G11"/>
  <c r="I21"/>
  <c r="I20"/>
  <c r="I19"/>
  <c r="I18"/>
  <c r="H21"/>
  <c r="H20"/>
  <c r="H19"/>
  <c r="H18"/>
  <c r="G21"/>
  <c r="G20"/>
  <c r="G19"/>
  <c r="G18"/>
  <c r="I35"/>
  <c r="I34"/>
  <c r="I33"/>
  <c r="I32"/>
  <c r="I31"/>
  <c r="I30"/>
  <c r="I29"/>
  <c r="I28"/>
  <c r="G35"/>
  <c r="G34"/>
  <c r="G33"/>
  <c r="G32"/>
  <c r="G31"/>
  <c r="G30"/>
  <c r="G29"/>
  <c r="G28"/>
  <c r="F35"/>
  <c r="F34"/>
  <c r="F33"/>
  <c r="F32"/>
  <c r="F31"/>
  <c r="F30"/>
  <c r="F29"/>
  <c r="F28"/>
  <c r="F18"/>
  <c r="F21"/>
  <c r="F20"/>
  <c r="F19"/>
</calcChain>
</file>

<file path=xl/sharedStrings.xml><?xml version="1.0" encoding="utf-8"?>
<sst xmlns="http://schemas.openxmlformats.org/spreadsheetml/2006/main" count="36" uniqueCount="25">
  <si>
    <t>www.ecircuitcenter.com</t>
  </si>
  <si>
    <t>AND</t>
  </si>
  <si>
    <t>OR</t>
  </si>
  <si>
    <t>NAND</t>
  </si>
  <si>
    <t>3 Input Logic</t>
  </si>
  <si>
    <t>2 Input Logic</t>
  </si>
  <si>
    <t>1 Input Logic</t>
  </si>
  <si>
    <t>A</t>
  </si>
  <si>
    <t>B</t>
  </si>
  <si>
    <t>C</t>
  </si>
  <si>
    <t>Y</t>
  </si>
  <si>
    <t>T or F</t>
  </si>
  <si>
    <t>1 or 0</t>
  </si>
  <si>
    <t>Inverter</t>
  </si>
  <si>
    <t>NOT</t>
  </si>
  <si>
    <t>simple</t>
  </si>
  <si>
    <t>Combinatorial (Enter your own)</t>
  </si>
  <si>
    <t xml:space="preserve">Note: XOR included on Excel 2013. </t>
  </si>
  <si>
    <t>Check out formulas for each function.</t>
  </si>
  <si>
    <t>How can you create it with an IF statement?</t>
  </si>
  <si>
    <t>Enter your own function (NOR, XOR, etc.)</t>
  </si>
  <si>
    <t>Example: Y = A AND (B OR C)</t>
  </si>
  <si>
    <t>Basic Digital Logic Gates</t>
  </si>
  <si>
    <t>Experiment with Basic Digital Logic Gates.</t>
  </si>
  <si>
    <t>Try your own functions and  combinations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</si>
</sst>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2"/>
    <xf numFmtId="0" fontId="3" fillId="0" borderId="0" xfId="0" applyFont="1"/>
    <xf numFmtId="0" fontId="0" fillId="3" borderId="0" xfId="0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488033</xdr:colOff>
      <xdr:row>2</xdr:row>
      <xdr:rowOff>13253</xdr:rowOff>
    </xdr:from>
    <xdr:to>
      <xdr:col>13</xdr:col>
      <xdr:colOff>33130</xdr:colOff>
      <xdr:row>12</xdr:row>
      <xdr:rowOff>164031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14798" y="397566"/>
          <a:ext cx="1983497" cy="20060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circuitcent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zoomScale="115" zoomScaleNormal="115" workbookViewId="0">
      <selection activeCell="O12" sqref="O12"/>
    </sheetView>
  </sheetViews>
  <sheetFormatPr defaultRowHeight="14.4"/>
  <cols>
    <col min="1" max="1" width="8" customWidth="1"/>
    <col min="2" max="2" width="9.44140625" style="1" customWidth="1"/>
    <col min="3" max="3" width="9.6640625" style="1" customWidth="1"/>
    <col min="4" max="4" width="7.5546875" style="1" customWidth="1"/>
    <col min="5" max="5" width="8.88671875" style="1"/>
    <col min="6" max="6" width="8.88671875" customWidth="1"/>
  </cols>
  <sheetData>
    <row r="1" spans="1:11" ht="15.6">
      <c r="A1" s="4" t="s">
        <v>22</v>
      </c>
    </row>
    <row r="2" spans="1:11">
      <c r="A2" s="3" t="s">
        <v>0</v>
      </c>
    </row>
    <row r="4" spans="1:11">
      <c r="A4" t="s">
        <v>23</v>
      </c>
    </row>
    <row r="5" spans="1:11">
      <c r="A5" t="s">
        <v>18</v>
      </c>
    </row>
    <row r="6" spans="1:11">
      <c r="A6" t="s">
        <v>24</v>
      </c>
    </row>
    <row r="8" spans="1:11">
      <c r="A8" t="s">
        <v>6</v>
      </c>
      <c r="F8" s="1" t="s">
        <v>13</v>
      </c>
    </row>
    <row r="9" spans="1:11">
      <c r="F9" s="1" t="s">
        <v>11</v>
      </c>
      <c r="G9" s="1" t="s">
        <v>12</v>
      </c>
      <c r="H9" s="1" t="s">
        <v>15</v>
      </c>
    </row>
    <row r="10" spans="1:11">
      <c r="B10" s="2" t="s">
        <v>7</v>
      </c>
      <c r="F10" s="5" t="s">
        <v>14</v>
      </c>
      <c r="G10" s="5" t="s">
        <v>14</v>
      </c>
      <c r="H10" s="5" t="s">
        <v>14</v>
      </c>
    </row>
    <row r="11" spans="1:11">
      <c r="B11" s="1">
        <v>0</v>
      </c>
      <c r="F11" s="6" t="b">
        <f>NOT(B11)</f>
        <v>1</v>
      </c>
      <c r="G11" s="6">
        <f>IF(NOT(B11),1,0)</f>
        <v>1</v>
      </c>
      <c r="H11" s="1">
        <f>1-B11</f>
        <v>1</v>
      </c>
    </row>
    <row r="12" spans="1:11">
      <c r="B12" s="1">
        <v>1</v>
      </c>
      <c r="F12" s="6" t="b">
        <f>NOT(B12)</f>
        <v>0</v>
      </c>
      <c r="G12" s="6">
        <f>IF(NOT(B12),1,0)</f>
        <v>0</v>
      </c>
      <c r="H12" s="1">
        <f>1-B12</f>
        <v>0</v>
      </c>
    </row>
    <row r="15" spans="1:11">
      <c r="A15" t="s">
        <v>5</v>
      </c>
    </row>
    <row r="16" spans="1:11">
      <c r="F16" s="1" t="s">
        <v>11</v>
      </c>
      <c r="G16" s="1" t="s">
        <v>12</v>
      </c>
      <c r="K16" t="s">
        <v>20</v>
      </c>
    </row>
    <row r="17" spans="1:12">
      <c r="B17" s="2" t="s">
        <v>7</v>
      </c>
      <c r="C17" s="2" t="s">
        <v>8</v>
      </c>
      <c r="F17" s="5" t="s">
        <v>1</v>
      </c>
      <c r="G17" s="5" t="s">
        <v>1</v>
      </c>
      <c r="H17" s="5" t="s">
        <v>2</v>
      </c>
      <c r="I17" s="5" t="s">
        <v>3</v>
      </c>
      <c r="K17" s="5" t="s">
        <v>10</v>
      </c>
    </row>
    <row r="18" spans="1:12">
      <c r="B18" s="1">
        <v>0</v>
      </c>
      <c r="C18" s="1">
        <v>0</v>
      </c>
      <c r="F18" s="6" t="b">
        <f>AND(C18,B18)</f>
        <v>0</v>
      </c>
      <c r="G18" s="6">
        <f>IF(AND(B18,C18),1,0)</f>
        <v>0</v>
      </c>
      <c r="H18" s="6">
        <f>IF(OR(B18,C18),1,0)</f>
        <v>0</v>
      </c>
      <c r="I18" s="6">
        <f>IF(NOT(AND(B18,C18)),1,0)</f>
        <v>1</v>
      </c>
      <c r="K18" s="6">
        <f>IF(OR(B18,C18),1,0)</f>
        <v>0</v>
      </c>
    </row>
    <row r="19" spans="1:12">
      <c r="B19" s="1">
        <v>0</v>
      </c>
      <c r="C19" s="1">
        <v>1</v>
      </c>
      <c r="F19" s="6" t="b">
        <f>AND(C19,B19)</f>
        <v>0</v>
      </c>
      <c r="G19" s="6">
        <f t="shared" ref="G19:G21" si="0">IF(AND(B19,C19),1,0)</f>
        <v>0</v>
      </c>
      <c r="H19" s="6">
        <f t="shared" ref="H19:H21" si="1">IF(OR(B19,C19),1,0)</f>
        <v>1</v>
      </c>
      <c r="I19" s="6">
        <f t="shared" ref="I19:I21" si="2">IF(NOT(AND(B19,C19)),1,0)</f>
        <v>1</v>
      </c>
      <c r="K19" s="6">
        <f t="shared" ref="K19:K21" si="3">IF(OR(B19,C19),1,0)</f>
        <v>1</v>
      </c>
      <c r="L19" s="1"/>
    </row>
    <row r="20" spans="1:12">
      <c r="B20" s="1">
        <v>1</v>
      </c>
      <c r="C20" s="1">
        <v>0</v>
      </c>
      <c r="F20" s="6" t="b">
        <f>AND(C20,B20)</f>
        <v>0</v>
      </c>
      <c r="G20" s="6">
        <f t="shared" si="0"/>
        <v>0</v>
      </c>
      <c r="H20" s="6">
        <f t="shared" si="1"/>
        <v>1</v>
      </c>
      <c r="I20" s="6">
        <f t="shared" si="2"/>
        <v>1</v>
      </c>
      <c r="K20" s="6">
        <f t="shared" si="3"/>
        <v>1</v>
      </c>
      <c r="L20" s="1"/>
    </row>
    <row r="21" spans="1:12">
      <c r="B21" s="1">
        <v>1</v>
      </c>
      <c r="C21" s="1">
        <v>1</v>
      </c>
      <c r="F21" s="6" t="b">
        <f>AND(C21,B21)</f>
        <v>1</v>
      </c>
      <c r="G21" s="6">
        <f t="shared" si="0"/>
        <v>1</v>
      </c>
      <c r="H21" s="6">
        <f t="shared" si="1"/>
        <v>1</v>
      </c>
      <c r="I21" s="6">
        <f t="shared" si="2"/>
        <v>0</v>
      </c>
      <c r="K21" s="6">
        <f t="shared" si="3"/>
        <v>1</v>
      </c>
      <c r="L21" s="1"/>
    </row>
    <row r="22" spans="1:12">
      <c r="K22" t="s">
        <v>17</v>
      </c>
    </row>
    <row r="23" spans="1:12">
      <c r="K23" s="7" t="s">
        <v>19</v>
      </c>
    </row>
    <row r="24" spans="1:12">
      <c r="K24" s="7"/>
    </row>
    <row r="25" spans="1:12">
      <c r="A25" t="s">
        <v>4</v>
      </c>
      <c r="I25" t="s">
        <v>16</v>
      </c>
    </row>
    <row r="26" spans="1:12">
      <c r="I26" t="s">
        <v>21</v>
      </c>
    </row>
    <row r="27" spans="1:12">
      <c r="B27" s="2" t="s">
        <v>7</v>
      </c>
      <c r="C27" s="2" t="s">
        <v>8</v>
      </c>
      <c r="D27" s="2" t="s">
        <v>9</v>
      </c>
      <c r="F27" s="5" t="s">
        <v>1</v>
      </c>
      <c r="G27" s="5" t="s">
        <v>2</v>
      </c>
      <c r="I27" s="5" t="s">
        <v>10</v>
      </c>
    </row>
    <row r="28" spans="1:12">
      <c r="B28" s="1">
        <v>0</v>
      </c>
      <c r="C28" s="1">
        <v>0</v>
      </c>
      <c r="D28" s="1">
        <v>0</v>
      </c>
      <c r="F28" s="6">
        <f t="shared" ref="F28:F35" si="4">IF(AND(D28,C28,B28),1,0)</f>
        <v>0</v>
      </c>
      <c r="G28" s="6">
        <f t="shared" ref="G28:G35" si="5">IF(OR(D28,C28,B28),1,0)</f>
        <v>0</v>
      </c>
      <c r="I28" s="6">
        <f t="shared" ref="I28:I35" si="6">IF(AND(B28,OR(D28,C28)),1,0)</f>
        <v>0</v>
      </c>
    </row>
    <row r="29" spans="1:12">
      <c r="B29" s="1">
        <v>0</v>
      </c>
      <c r="C29" s="1">
        <v>0</v>
      </c>
      <c r="D29" s="1">
        <v>1</v>
      </c>
      <c r="F29" s="6">
        <f t="shared" si="4"/>
        <v>0</v>
      </c>
      <c r="G29" s="6">
        <f t="shared" si="5"/>
        <v>1</v>
      </c>
      <c r="I29" s="6">
        <f t="shared" si="6"/>
        <v>0</v>
      </c>
    </row>
    <row r="30" spans="1:12">
      <c r="B30" s="1">
        <v>0</v>
      </c>
      <c r="C30" s="1">
        <v>1</v>
      </c>
      <c r="D30" s="1">
        <v>0</v>
      </c>
      <c r="F30" s="6">
        <f t="shared" si="4"/>
        <v>0</v>
      </c>
      <c r="G30" s="6">
        <f t="shared" si="5"/>
        <v>1</v>
      </c>
      <c r="I30" s="6">
        <f t="shared" si="6"/>
        <v>0</v>
      </c>
    </row>
    <row r="31" spans="1:12">
      <c r="B31" s="1">
        <v>0</v>
      </c>
      <c r="C31" s="1">
        <v>1</v>
      </c>
      <c r="D31" s="1">
        <v>1</v>
      </c>
      <c r="F31" s="6">
        <f t="shared" si="4"/>
        <v>0</v>
      </c>
      <c r="G31" s="6">
        <f t="shared" si="5"/>
        <v>1</v>
      </c>
      <c r="I31" s="6">
        <f t="shared" si="6"/>
        <v>0</v>
      </c>
    </row>
    <row r="32" spans="1:12">
      <c r="B32" s="1">
        <v>1</v>
      </c>
      <c r="C32" s="1">
        <v>0</v>
      </c>
      <c r="D32" s="1">
        <v>0</v>
      </c>
      <c r="F32" s="6">
        <f t="shared" si="4"/>
        <v>0</v>
      </c>
      <c r="G32" s="6">
        <f t="shared" si="5"/>
        <v>1</v>
      </c>
      <c r="I32" s="6">
        <f t="shared" si="6"/>
        <v>0</v>
      </c>
    </row>
    <row r="33" spans="2:9">
      <c r="B33" s="1">
        <v>1</v>
      </c>
      <c r="C33" s="1">
        <v>0</v>
      </c>
      <c r="D33" s="1">
        <v>1</v>
      </c>
      <c r="F33" s="6">
        <f t="shared" si="4"/>
        <v>0</v>
      </c>
      <c r="G33" s="6">
        <f t="shared" si="5"/>
        <v>1</v>
      </c>
      <c r="I33" s="6">
        <f t="shared" si="6"/>
        <v>1</v>
      </c>
    </row>
    <row r="34" spans="2:9">
      <c r="B34" s="1">
        <v>1</v>
      </c>
      <c r="C34" s="1">
        <v>1</v>
      </c>
      <c r="D34" s="1">
        <v>0</v>
      </c>
      <c r="F34" s="6">
        <f t="shared" si="4"/>
        <v>0</v>
      </c>
      <c r="G34" s="6">
        <f t="shared" si="5"/>
        <v>1</v>
      </c>
      <c r="I34" s="6">
        <f t="shared" si="6"/>
        <v>1</v>
      </c>
    </row>
    <row r="35" spans="2:9">
      <c r="B35" s="1">
        <v>1</v>
      </c>
      <c r="C35" s="1">
        <v>1</v>
      </c>
      <c r="D35" s="1">
        <v>1</v>
      </c>
      <c r="F35" s="6">
        <f t="shared" si="4"/>
        <v>1</v>
      </c>
      <c r="G35" s="6">
        <f t="shared" si="5"/>
        <v>1</v>
      </c>
      <c r="I35" s="6">
        <f t="shared" si="6"/>
        <v>1</v>
      </c>
    </row>
  </sheetData>
  <hyperlinks>
    <hyperlink ref="A2" r:id="rId1"/>
  </hyperlinks>
  <pageMargins left="0.7" right="0.7" top="0.75" bottom="0.75" header="0.3" footer="0.3"/>
  <pageSetup orientation="portrait" verticalDpi="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35AB4678C18C41A30B1694A3B3C417" ma:contentTypeVersion="2" ma:contentTypeDescription="Create a new document." ma:contentTypeScope="" ma:versionID="2503a7503eee9d6a30c9f244b2adc3bb">
  <xsd:schema xmlns:xsd="http://www.w3.org/2001/XMLSchema" xmlns:p="http://schemas.microsoft.com/office/2006/metadata/properties" xmlns:ns2="45bbbaaf-9dd8-4326-8340-45c2a5cc5eed" targetNamespace="http://schemas.microsoft.com/office/2006/metadata/properties" ma:root="true" ma:fieldsID="0bf463c50e43449e56a254b2845635e0" ns2:_="">
    <xsd:import namespace="45bbbaaf-9dd8-4326-8340-45c2a5cc5eed"/>
    <xsd:element name="properties">
      <xsd:complexType>
        <xsd:sequence>
          <xsd:element name="documentManagement">
            <xsd:complexType>
              <xsd:all>
                <xsd:element ref="ns2:Description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5bbbaaf-9dd8-4326-8340-45c2a5cc5eed" elementFormDefault="qualified">
    <xsd:import namespace="http://schemas.microsoft.com/office/2006/documentManagement/types"/>
    <xsd:element name="Description0" ma:index="1" ma:displayName="Description" ma:default="" ma:internalName="Description0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2" ma:displayName="Title"/>
        <xsd:element ref="dc:subject" minOccurs="0" maxOccurs="1" ma:index="9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Description0 xmlns="45bbbaaf-9dd8-4326-8340-45c2a5cc5eed">Excel, Estimate, Gain, Offset, Errors, sensitivity, resistor, tolerance, offset voltage, bias current, temperature drift </Description0>
  </documentManagement>
</p:properties>
</file>

<file path=customXml/itemProps1.xml><?xml version="1.0" encoding="utf-8"?>
<ds:datastoreItem xmlns:ds="http://schemas.openxmlformats.org/officeDocument/2006/customXml" ds:itemID="{12707E48-D095-4DC8-8AEF-4F92FE558C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AC3E7C-9623-4FE4-A620-58388D4487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bbaaf-9dd8-4326-8340-45c2a5cc5ee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FB21F30-1DDE-4518-9D25-5BBAC8FB611E}">
  <ds:schemaRefs>
    <ds:schemaRef ds:uri="http://schemas.microsoft.com/office/2006/metadata/properties"/>
    <ds:schemaRef ds:uri="45bbbaaf-9dd8-4326-8340-45c2a5cc5e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Basic Logic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Estimate Gain and Offset Errors of a Circuit Block</dc:title>
  <dc:subject/>
  <dc:creator/>
  <cp:keywords/>
  <dc:description/>
  <cp:lastModifiedBy/>
  <cp:revision/>
  <dcterms:created xsi:type="dcterms:W3CDTF">2006-09-16T00:00:00Z</dcterms:created>
  <dcterms:modified xsi:type="dcterms:W3CDTF">2017-06-13T12:10:38Z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0x010100CB35AB4678C18C41A30B1694A3B3C417</vt:lpwstr>
  </property>
</Properties>
</file>